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48" i="1" l="1"/>
  <c r="F48" i="1"/>
  <c r="O35" i="1"/>
  <c r="N35" i="1"/>
  <c r="O34" i="1"/>
  <c r="N34" i="1"/>
  <c r="O29" i="1"/>
  <c r="N29" i="1"/>
  <c r="O28" i="1"/>
  <c r="O40" i="1" s="1"/>
  <c r="N28" i="1"/>
  <c r="N40" i="1" s="1"/>
  <c r="G27" i="1"/>
  <c r="F27" i="1"/>
  <c r="O19" i="1"/>
  <c r="N19" i="1"/>
  <c r="O14" i="1"/>
  <c r="O23" i="1" s="1"/>
  <c r="N14" i="1"/>
  <c r="N23" i="1" s="1"/>
  <c r="G14" i="1"/>
  <c r="F14" i="1"/>
  <c r="N43" i="1" l="1"/>
  <c r="N48" i="1" s="1"/>
  <c r="O43" i="1"/>
  <c r="O48" i="1" s="1"/>
</calcChain>
</file>

<file path=xl/sharedStrings.xml><?xml version="1.0" encoding="utf-8"?>
<sst xmlns="http://schemas.openxmlformats.org/spreadsheetml/2006/main" count="64" uniqueCount="55">
  <si>
    <t>Estado de Flujos de Efectivo</t>
  </si>
  <si>
    <t>Del 1 de enero al 31 de Diciembre de 2015 y 2014</t>
  </si>
  <si>
    <t>(Pesos)</t>
  </si>
  <si>
    <t>Ente Público:</t>
  </si>
  <si>
    <t>INSTITUTO TECNOLOGICO SUPERIOR DE SALVATIERRA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</si>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</sst>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3" fillId="2" borderId="0" xfId="2" applyFont="1" applyFill="1" applyBorder="1" applyAlignment="1"/>
    <xf numFmtId="0" fontId="3" fillId="2" borderId="0" xfId="2" applyFont="1" applyFill="1" applyBorder="1" applyAlignment="1">
      <alignment horizontal="center"/>
    </xf>
    <xf numFmtId="0" fontId="4" fillId="3" borderId="0" xfId="0" applyFont="1" applyFill="1" applyBorder="1" applyAlignment="1"/>
    <xf numFmtId="0" fontId="3" fillId="3" borderId="0" xfId="2" applyFont="1" applyFill="1" applyBorder="1" applyAlignment="1">
      <alignment horizontal="centerContinuous"/>
    </xf>
    <xf numFmtId="0" fontId="4" fillId="3" borderId="0" xfId="0" applyFont="1" applyFill="1" applyBorder="1" applyAlignment="1">
      <alignment horizontal="centerContinuous"/>
    </xf>
    <xf numFmtId="0" fontId="3" fillId="3" borderId="0" xfId="2" applyFont="1" applyFill="1" applyBorder="1" applyAlignment="1">
      <alignment horizontal="center"/>
    </xf>
    <xf numFmtId="0" fontId="3" fillId="3" borderId="0" xfId="2" applyFont="1" applyFill="1" applyBorder="1" applyAlignment="1"/>
    <xf numFmtId="0" fontId="4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3" fillId="3" borderId="0" xfId="2" applyFont="1" applyFill="1" applyBorder="1" applyAlignment="1">
      <alignment horizontal="center" vertical="top"/>
    </xf>
    <xf numFmtId="0" fontId="5" fillId="3" borderId="0" xfId="2" applyFont="1" applyFill="1" applyBorder="1" applyAlignment="1">
      <alignment horizontal="centerContinuous" vertical="center"/>
    </xf>
    <xf numFmtId="0" fontId="5" fillId="3" borderId="0" xfId="2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/>
    <xf numFmtId="0" fontId="3" fillId="3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vertical="top"/>
    </xf>
    <xf numFmtId="0" fontId="4" fillId="3" borderId="4" xfId="0" applyFont="1" applyFill="1" applyBorder="1"/>
    <xf numFmtId="0" fontId="4" fillId="3" borderId="0" xfId="0" applyFont="1" applyFill="1" applyBorder="1" applyAlignment="1">
      <alignment vertical="top"/>
    </xf>
    <xf numFmtId="0" fontId="3" fillId="3" borderId="0" xfId="2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/>
    </xf>
    <xf numFmtId="3" fontId="5" fillId="3" borderId="0" xfId="2" applyNumberFormat="1" applyFont="1" applyFill="1" applyBorder="1" applyAlignment="1">
      <alignment vertical="top"/>
    </xf>
    <xf numFmtId="3" fontId="3" fillId="3" borderId="0" xfId="2" applyNumberFormat="1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 applyProtection="1">
      <alignment vertical="top"/>
      <protection locked="0"/>
    </xf>
    <xf numFmtId="0" fontId="5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0" fontId="4" fillId="3" borderId="0" xfId="0" applyFont="1" applyFill="1"/>
    <xf numFmtId="0" fontId="3" fillId="3" borderId="0" xfId="2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>
      <alignment horizontal="right" vertical="top" wrapText="1"/>
    </xf>
    <xf numFmtId="3" fontId="3" fillId="4" borderId="0" xfId="2" applyNumberFormat="1" applyFont="1" applyFill="1" applyBorder="1" applyAlignment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  <xf numFmtId="43" fontId="4" fillId="3" borderId="0" xfId="1" applyFont="1" applyFill="1" applyAlignment="1">
      <alignment horizontal="right" wrapText="1"/>
    </xf>
    <xf numFmtId="0" fontId="4" fillId="3" borderId="1" xfId="0" applyFont="1" applyFill="1" applyBorder="1" applyAlignment="1">
      <alignment vertical="top"/>
    </xf>
    <xf numFmtId="0" fontId="3" fillId="3" borderId="1" xfId="2" applyFont="1" applyFill="1" applyBorder="1" applyAlignment="1">
      <alignment vertical="top"/>
    </xf>
    <xf numFmtId="3" fontId="5" fillId="3" borderId="1" xfId="2" applyNumberFormat="1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5" xfId="0" applyFont="1" applyFill="1" applyBorder="1"/>
    <xf numFmtId="0" fontId="5" fillId="3" borderId="0" xfId="0" applyFont="1" applyFill="1" applyBorder="1" applyAlignment="1">
      <alignment vertical="top"/>
    </xf>
    <xf numFmtId="0" fontId="6" fillId="3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23812</xdr:rowOff>
    </xdr:from>
    <xdr:to>
      <xdr:col>2</xdr:col>
      <xdr:colOff>1321594</xdr:colOff>
      <xdr:row>3</xdr:row>
      <xdr:rowOff>142874</xdr:rowOff>
    </xdr:to>
    <xdr:sp macro="" textlink="">
      <xdr:nvSpPr>
        <xdr:cNvPr id="2" name="1 Rectángulo"/>
        <xdr:cNvSpPr/>
      </xdr:nvSpPr>
      <xdr:spPr>
        <a:xfrm>
          <a:off x="333375" y="23812"/>
          <a:ext cx="1569244" cy="633412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1</xdr:col>
      <xdr:colOff>0</xdr:colOff>
      <xdr:row>0</xdr:row>
      <xdr:rowOff>23812</xdr:rowOff>
    </xdr:from>
    <xdr:to>
      <xdr:col>2</xdr:col>
      <xdr:colOff>1285875</xdr:colOff>
      <xdr:row>3</xdr:row>
      <xdr:rowOff>189176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3812"/>
          <a:ext cx="1533525" cy="67971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topLeftCell="C49" workbookViewId="0">
      <selection activeCell="G12" sqref="G12"/>
    </sheetView>
  </sheetViews>
  <sheetFormatPr baseColWidth="10" defaultRowHeight="15" x14ac:dyDescent="0.25"/>
  <cols>
    <col min="1" max="2" width="3.7109375" customWidth="1"/>
    <col min="3" max="3" width="23.85546875" customWidth="1"/>
    <col min="4" max="4" width="21.42578125" customWidth="1"/>
    <col min="5" max="5" width="17.28515625" customWidth="1"/>
    <col min="6" max="6" width="11.42578125" bestFit="1" customWidth="1"/>
    <col min="7" max="7" width="10.42578125" bestFit="1" customWidth="1"/>
    <col min="8" max="8" width="7.7109375" customWidth="1"/>
    <col min="9" max="10" width="3.7109375" customWidth="1"/>
    <col min="11" max="13" width="18.7109375" customWidth="1"/>
    <col min="14" max="15" width="10.42578125" bestFit="1" customWidth="1"/>
    <col min="16" max="16" width="1.85546875" customWidth="1"/>
  </cols>
  <sheetData>
    <row r="1" spans="1:16" x14ac:dyDescent="0.25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</row>
    <row r="2" spans="1:16" x14ac:dyDescent="0.25">
      <c r="A2" s="1"/>
      <c r="B2" s="1"/>
      <c r="C2" s="1"/>
      <c r="D2" s="2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6" x14ac:dyDescent="0.25">
      <c r="A3" s="1"/>
      <c r="B3" s="1"/>
      <c r="C3" s="1"/>
      <c r="D3" s="2" t="s">
        <v>1</v>
      </c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</row>
    <row r="4" spans="1:16" x14ac:dyDescent="0.25">
      <c r="A4" s="1"/>
      <c r="B4" s="1"/>
      <c r="C4" s="1"/>
      <c r="D4" s="2" t="s">
        <v>2</v>
      </c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</row>
    <row r="5" spans="1:16" x14ac:dyDescent="0.25">
      <c r="A5" s="3"/>
      <c r="B5" s="4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7"/>
      <c r="O5" s="8"/>
      <c r="P5" s="8"/>
    </row>
    <row r="6" spans="1:16" x14ac:dyDescent="0.25">
      <c r="A6" s="9"/>
      <c r="B6" s="9"/>
      <c r="C6" s="9"/>
      <c r="D6" s="10"/>
      <c r="E6" s="10"/>
      <c r="F6" s="11" t="s">
        <v>3</v>
      </c>
      <c r="G6" s="12" t="s">
        <v>4</v>
      </c>
      <c r="H6" s="12"/>
      <c r="I6" s="12"/>
      <c r="J6" s="12"/>
      <c r="K6" s="12"/>
      <c r="L6" s="12"/>
      <c r="M6" s="12"/>
      <c r="N6" s="10"/>
      <c r="O6" s="13"/>
      <c r="P6" s="8"/>
    </row>
    <row r="7" spans="1:16" x14ac:dyDescent="0.25">
      <c r="A7" s="4"/>
      <c r="B7" s="4"/>
      <c r="C7" s="5"/>
      <c r="D7" s="4"/>
      <c r="E7" s="4"/>
      <c r="F7" s="14"/>
      <c r="G7" s="14"/>
      <c r="H7" s="5"/>
      <c r="I7" s="8"/>
      <c r="J7" s="8"/>
      <c r="K7" s="8"/>
      <c r="L7" s="8"/>
      <c r="M7" s="8"/>
      <c r="N7" s="8"/>
      <c r="O7" s="8"/>
      <c r="P7" s="8"/>
    </row>
    <row r="8" spans="1:16" x14ac:dyDescent="0.25">
      <c r="A8" s="3"/>
      <c r="B8" s="15"/>
      <c r="C8" s="5"/>
      <c r="D8" s="15"/>
      <c r="E8" s="15"/>
      <c r="F8" s="16"/>
      <c r="G8" s="16"/>
      <c r="H8" s="5"/>
      <c r="I8" s="8"/>
      <c r="J8" s="8"/>
      <c r="K8" s="8"/>
      <c r="L8" s="8"/>
      <c r="M8" s="8"/>
      <c r="N8" s="8"/>
      <c r="O8" s="8"/>
      <c r="P8" s="8"/>
    </row>
    <row r="9" spans="1:16" x14ac:dyDescent="0.25">
      <c r="A9" s="17" t="s">
        <v>5</v>
      </c>
      <c r="B9" s="17"/>
      <c r="C9" s="17"/>
      <c r="D9" s="17"/>
      <c r="E9" s="18"/>
      <c r="F9" s="19">
        <v>2015</v>
      </c>
      <c r="G9" s="19">
        <v>2014</v>
      </c>
      <c r="H9" s="20"/>
      <c r="I9" s="17" t="s">
        <v>5</v>
      </c>
      <c r="J9" s="17"/>
      <c r="K9" s="17"/>
      <c r="L9" s="17"/>
      <c r="M9" s="18"/>
      <c r="N9" s="19">
        <v>2015</v>
      </c>
      <c r="O9" s="19">
        <v>2014</v>
      </c>
      <c r="P9" s="21"/>
    </row>
    <row r="10" spans="1:16" x14ac:dyDescent="0.25">
      <c r="A10" s="3"/>
      <c r="B10" s="3"/>
      <c r="C10" s="22"/>
      <c r="D10" s="22"/>
      <c r="E10" s="22"/>
      <c r="F10" s="23"/>
      <c r="G10" s="23"/>
      <c r="H10" s="3"/>
      <c r="I10" s="8"/>
      <c r="J10" s="8"/>
      <c r="K10" s="8"/>
      <c r="L10" s="8"/>
      <c r="M10" s="8"/>
      <c r="N10" s="8"/>
      <c r="O10" s="8"/>
      <c r="P10" s="24"/>
    </row>
    <row r="11" spans="1:16" x14ac:dyDescent="0.25">
      <c r="A11" s="25"/>
      <c r="B11" s="26"/>
      <c r="C11" s="26"/>
      <c r="D11" s="26"/>
      <c r="E11" s="26"/>
      <c r="F11" s="23"/>
      <c r="G11" s="23"/>
      <c r="H11" s="25"/>
      <c r="I11" s="8"/>
      <c r="J11" s="8"/>
      <c r="K11" s="8"/>
      <c r="L11" s="8"/>
      <c r="M11" s="8"/>
      <c r="N11" s="8"/>
      <c r="O11" s="8"/>
      <c r="P11" s="24"/>
    </row>
    <row r="12" spans="1:16" x14ac:dyDescent="0.25">
      <c r="A12" s="27" t="s">
        <v>6</v>
      </c>
      <c r="B12" s="27"/>
      <c r="C12" s="27"/>
      <c r="D12" s="27"/>
      <c r="E12" s="27"/>
      <c r="F12" s="23"/>
      <c r="G12" s="23"/>
      <c r="H12" s="25"/>
      <c r="I12" s="27" t="s">
        <v>7</v>
      </c>
      <c r="J12" s="27"/>
      <c r="K12" s="27"/>
      <c r="L12" s="27"/>
      <c r="M12" s="27"/>
      <c r="N12" s="28"/>
      <c r="O12" s="28"/>
      <c r="P12" s="24"/>
    </row>
    <row r="13" spans="1:16" x14ac:dyDescent="0.25">
      <c r="A13" s="25"/>
      <c r="B13" s="26"/>
      <c r="C13" s="25"/>
      <c r="D13" s="26"/>
      <c r="E13" s="26"/>
      <c r="F13" s="23"/>
      <c r="G13" s="23"/>
      <c r="H13" s="25"/>
      <c r="I13" s="25"/>
      <c r="J13" s="26"/>
      <c r="K13" s="26"/>
      <c r="L13" s="26"/>
      <c r="M13" s="26"/>
      <c r="N13" s="28"/>
      <c r="O13" s="28"/>
      <c r="P13" s="24"/>
    </row>
    <row r="14" spans="1:16" x14ac:dyDescent="0.25">
      <c r="A14" s="25"/>
      <c r="B14" s="27" t="s">
        <v>8</v>
      </c>
      <c r="C14" s="27"/>
      <c r="D14" s="27"/>
      <c r="E14" s="27"/>
      <c r="F14" s="29">
        <f>SUM(F15:F25)</f>
        <v>-29401460.489999998</v>
      </c>
      <c r="G14" s="29">
        <f>SUM(G15:G25)</f>
        <v>-24563769.25</v>
      </c>
      <c r="H14" s="25"/>
      <c r="I14" s="25"/>
      <c r="J14" s="27" t="s">
        <v>8</v>
      </c>
      <c r="K14" s="27"/>
      <c r="L14" s="27"/>
      <c r="M14" s="27"/>
      <c r="N14" s="29">
        <f>SUM(N15:N17)</f>
        <v>-25975600.32</v>
      </c>
      <c r="O14" s="29">
        <f>SUM(O15:O17)</f>
        <v>-13351637.789999999</v>
      </c>
      <c r="P14" s="24"/>
    </row>
    <row r="15" spans="1:16" x14ac:dyDescent="0.25">
      <c r="A15" s="25"/>
      <c r="B15" s="26"/>
      <c r="C15" s="30" t="s">
        <v>9</v>
      </c>
      <c r="D15" s="30"/>
      <c r="E15" s="30"/>
      <c r="F15" s="31">
        <v>0</v>
      </c>
      <c r="G15" s="31">
        <v>0</v>
      </c>
      <c r="H15" s="25"/>
      <c r="I15" s="25"/>
      <c r="J15" s="8"/>
      <c r="K15" s="32" t="s">
        <v>10</v>
      </c>
      <c r="L15" s="32"/>
      <c r="M15" s="32"/>
      <c r="N15" s="31">
        <v>-18416314.539999999</v>
      </c>
      <c r="O15" s="31">
        <v>-13042957.789999999</v>
      </c>
      <c r="P15" s="24"/>
    </row>
    <row r="16" spans="1:16" x14ac:dyDescent="0.25">
      <c r="A16" s="25"/>
      <c r="B16" s="26"/>
      <c r="C16" s="30" t="s">
        <v>11</v>
      </c>
      <c r="D16" s="30"/>
      <c r="E16" s="30"/>
      <c r="F16" s="31">
        <v>0</v>
      </c>
      <c r="G16" s="31">
        <v>0</v>
      </c>
      <c r="H16" s="25"/>
      <c r="I16" s="25"/>
      <c r="J16" s="8"/>
      <c r="K16" s="32" t="s">
        <v>12</v>
      </c>
      <c r="L16" s="32"/>
      <c r="M16" s="32"/>
      <c r="N16" s="31">
        <v>-7566153.3499999996</v>
      </c>
      <c r="O16" s="31">
        <v>-308680</v>
      </c>
      <c r="P16" s="24"/>
    </row>
    <row r="17" spans="1:16" x14ac:dyDescent="0.25">
      <c r="A17" s="25"/>
      <c r="B17" s="33"/>
      <c r="C17" s="30" t="s">
        <v>13</v>
      </c>
      <c r="D17" s="30"/>
      <c r="E17" s="30"/>
      <c r="F17" s="31">
        <v>0</v>
      </c>
      <c r="G17" s="31">
        <v>0</v>
      </c>
      <c r="H17" s="25"/>
      <c r="I17" s="25"/>
      <c r="J17" s="23"/>
      <c r="K17" s="32" t="s">
        <v>14</v>
      </c>
      <c r="L17" s="32"/>
      <c r="M17" s="32"/>
      <c r="N17" s="31">
        <v>6867.57</v>
      </c>
      <c r="O17" s="31">
        <v>0</v>
      </c>
      <c r="P17" s="24"/>
    </row>
    <row r="18" spans="1:16" x14ac:dyDescent="0.25">
      <c r="A18" s="25"/>
      <c r="B18" s="33"/>
      <c r="C18" s="30" t="s">
        <v>15</v>
      </c>
      <c r="D18" s="30"/>
      <c r="E18" s="30"/>
      <c r="F18" s="31">
        <v>0</v>
      </c>
      <c r="G18" s="31">
        <v>0</v>
      </c>
      <c r="H18" s="25"/>
      <c r="I18" s="25"/>
      <c r="J18" s="23"/>
      <c r="K18" s="34"/>
      <c r="L18" s="34"/>
      <c r="M18" s="34"/>
      <c r="N18" s="34"/>
      <c r="O18" s="34"/>
      <c r="P18" s="24"/>
    </row>
    <row r="19" spans="1:16" x14ac:dyDescent="0.25">
      <c r="A19" s="25"/>
      <c r="B19" s="33"/>
      <c r="C19" s="30" t="s">
        <v>16</v>
      </c>
      <c r="D19" s="30"/>
      <c r="E19" s="30"/>
      <c r="F19" s="31">
        <v>-247669</v>
      </c>
      <c r="G19" s="31">
        <v>-20952</v>
      </c>
      <c r="H19" s="25"/>
      <c r="I19" s="25"/>
      <c r="J19" s="35" t="s">
        <v>17</v>
      </c>
      <c r="K19" s="35"/>
      <c r="L19" s="35"/>
      <c r="M19" s="35"/>
      <c r="N19" s="29">
        <f>SUM(N20:N22)</f>
        <v>23202362.27</v>
      </c>
      <c r="O19" s="29">
        <f>SUM(O20:O22)</f>
        <v>23294922.91</v>
      </c>
      <c r="P19" s="24"/>
    </row>
    <row r="20" spans="1:16" x14ac:dyDescent="0.25">
      <c r="A20" s="25"/>
      <c r="B20" s="33"/>
      <c r="C20" s="30" t="s">
        <v>18</v>
      </c>
      <c r="D20" s="30"/>
      <c r="E20" s="30"/>
      <c r="F20" s="31">
        <v>-211147.85</v>
      </c>
      <c r="G20" s="31">
        <v>-176480</v>
      </c>
      <c r="H20" s="25"/>
      <c r="I20" s="25"/>
      <c r="J20" s="23"/>
      <c r="K20" s="33" t="s">
        <v>10</v>
      </c>
      <c r="L20" s="33"/>
      <c r="M20" s="33"/>
      <c r="N20" s="31">
        <v>18998926.879999999</v>
      </c>
      <c r="O20" s="31">
        <v>23057921.59</v>
      </c>
      <c r="P20" s="24"/>
    </row>
    <row r="21" spans="1:16" x14ac:dyDescent="0.25">
      <c r="A21" s="25"/>
      <c r="B21" s="33"/>
      <c r="C21" s="30" t="s">
        <v>19</v>
      </c>
      <c r="D21" s="30"/>
      <c r="E21" s="30"/>
      <c r="F21" s="31">
        <v>0</v>
      </c>
      <c r="G21" s="31">
        <v>0</v>
      </c>
      <c r="H21" s="25"/>
      <c r="I21" s="25"/>
      <c r="J21" s="23"/>
      <c r="K21" s="32" t="s">
        <v>12</v>
      </c>
      <c r="L21" s="32"/>
      <c r="M21" s="32"/>
      <c r="N21" s="31">
        <v>4203435.3899999997</v>
      </c>
      <c r="O21" s="31">
        <v>237001.32</v>
      </c>
      <c r="P21" s="24"/>
    </row>
    <row r="22" spans="1:16" x14ac:dyDescent="0.25">
      <c r="A22" s="25"/>
      <c r="B22" s="33"/>
      <c r="C22" s="30" t="s">
        <v>20</v>
      </c>
      <c r="D22" s="30"/>
      <c r="E22" s="30"/>
      <c r="F22" s="31">
        <v>0</v>
      </c>
      <c r="G22" s="31">
        <v>0</v>
      </c>
      <c r="H22" s="25"/>
      <c r="I22" s="25"/>
      <c r="J22" s="8"/>
      <c r="K22" s="32" t="s">
        <v>21</v>
      </c>
      <c r="L22" s="32"/>
      <c r="M22" s="32"/>
      <c r="N22" s="31">
        <v>0</v>
      </c>
      <c r="O22" s="31">
        <v>0</v>
      </c>
      <c r="P22" s="24"/>
    </row>
    <row r="23" spans="1:16" x14ac:dyDescent="0.25">
      <c r="A23" s="25"/>
      <c r="B23" s="33"/>
      <c r="C23" s="30" t="s">
        <v>22</v>
      </c>
      <c r="D23" s="30"/>
      <c r="E23" s="30"/>
      <c r="F23" s="31">
        <v>-14286812.99</v>
      </c>
      <c r="G23" s="31">
        <v>-13530397</v>
      </c>
      <c r="H23" s="25"/>
      <c r="I23" s="25"/>
      <c r="J23" s="27" t="s">
        <v>23</v>
      </c>
      <c r="K23" s="27"/>
      <c r="L23" s="27"/>
      <c r="M23" s="27"/>
      <c r="N23" s="29">
        <f>N14+N19</f>
        <v>-2773238.0500000007</v>
      </c>
      <c r="O23" s="29">
        <f>O14+O19</f>
        <v>9943285.120000001</v>
      </c>
      <c r="P23" s="24"/>
    </row>
    <row r="24" spans="1:16" x14ac:dyDescent="0.25">
      <c r="A24" s="25"/>
      <c r="B24" s="33"/>
      <c r="C24" s="30" t="s">
        <v>24</v>
      </c>
      <c r="D24" s="30"/>
      <c r="E24" s="30"/>
      <c r="F24" s="31">
        <v>-14644390</v>
      </c>
      <c r="G24" s="31">
        <v>-10825547.6</v>
      </c>
      <c r="H24" s="25"/>
      <c r="I24" s="25"/>
      <c r="J24" s="34"/>
      <c r="K24" s="34"/>
      <c r="L24" s="34"/>
      <c r="M24" s="34"/>
      <c r="N24" s="34"/>
      <c r="O24" s="34"/>
      <c r="P24" s="24"/>
    </row>
    <row r="25" spans="1:16" x14ac:dyDescent="0.25">
      <c r="A25" s="25"/>
      <c r="B25" s="33"/>
      <c r="C25" s="30" t="s">
        <v>25</v>
      </c>
      <c r="D25" s="30"/>
      <c r="E25" s="36"/>
      <c r="F25" s="31">
        <v>-11440.65</v>
      </c>
      <c r="G25" s="31">
        <v>-10392.65</v>
      </c>
      <c r="H25" s="25"/>
      <c r="I25" s="8"/>
      <c r="J25" s="34"/>
      <c r="K25" s="34"/>
      <c r="L25" s="34"/>
      <c r="M25" s="34"/>
      <c r="N25" s="34"/>
      <c r="O25" s="34"/>
      <c r="P25" s="24"/>
    </row>
    <row r="26" spans="1:16" x14ac:dyDescent="0.25">
      <c r="A26" s="25"/>
      <c r="B26" s="26"/>
      <c r="C26" s="25"/>
      <c r="D26" s="26"/>
      <c r="E26" s="26"/>
      <c r="F26" s="23"/>
      <c r="G26" s="23"/>
      <c r="H26" s="25"/>
      <c r="I26" s="27" t="s">
        <v>26</v>
      </c>
      <c r="J26" s="27"/>
      <c r="K26" s="27"/>
      <c r="L26" s="27"/>
      <c r="M26" s="27"/>
      <c r="N26" s="8"/>
      <c r="O26" s="8"/>
      <c r="P26" s="24"/>
    </row>
    <row r="27" spans="1:16" x14ac:dyDescent="0.25">
      <c r="A27" s="25"/>
      <c r="B27" s="27" t="s">
        <v>17</v>
      </c>
      <c r="C27" s="27"/>
      <c r="D27" s="27"/>
      <c r="E27" s="27"/>
      <c r="F27" s="29">
        <f>SUM(F28:F46)</f>
        <v>25031989.43</v>
      </c>
      <c r="G27" s="29">
        <f>SUM(G28:G46)</f>
        <v>19712872.32</v>
      </c>
      <c r="H27" s="25"/>
      <c r="I27" s="25"/>
      <c r="J27" s="26"/>
      <c r="K27" s="25"/>
      <c r="L27" s="36"/>
      <c r="M27" s="36"/>
      <c r="N27" s="28"/>
      <c r="O27" s="28"/>
      <c r="P27" s="24"/>
    </row>
    <row r="28" spans="1:16" x14ac:dyDescent="0.25">
      <c r="A28" s="25"/>
      <c r="B28" s="35"/>
      <c r="C28" s="30" t="s">
        <v>27</v>
      </c>
      <c r="D28" s="30"/>
      <c r="E28" s="30"/>
      <c r="F28" s="31">
        <v>19808244.629999999</v>
      </c>
      <c r="G28" s="31">
        <v>14886371.43</v>
      </c>
      <c r="H28" s="25"/>
      <c r="I28" s="25"/>
      <c r="J28" s="35" t="s">
        <v>8</v>
      </c>
      <c r="K28" s="35"/>
      <c r="L28" s="35"/>
      <c r="M28" s="35"/>
      <c r="N28" s="29">
        <f>N29+N32</f>
        <v>10912852.039999999</v>
      </c>
      <c r="O28" s="29">
        <f>O29+O32</f>
        <v>-13258502.91</v>
      </c>
      <c r="P28" s="24"/>
    </row>
    <row r="29" spans="1:16" x14ac:dyDescent="0.25">
      <c r="A29" s="25"/>
      <c r="B29" s="35"/>
      <c r="C29" s="30" t="s">
        <v>28</v>
      </c>
      <c r="D29" s="30"/>
      <c r="E29" s="30"/>
      <c r="F29" s="31">
        <v>1101313.3899999999</v>
      </c>
      <c r="G29" s="31">
        <v>754190.17</v>
      </c>
      <c r="H29" s="25"/>
      <c r="I29" s="8"/>
      <c r="J29" s="8"/>
      <c r="K29" s="33" t="s">
        <v>29</v>
      </c>
      <c r="L29" s="33"/>
      <c r="M29" s="33"/>
      <c r="N29" s="31">
        <f>SUM(N30:N31)</f>
        <v>0</v>
      </c>
      <c r="O29" s="31">
        <f>SUM(O30:O31)</f>
        <v>0</v>
      </c>
      <c r="P29" s="24"/>
    </row>
    <row r="30" spans="1:16" x14ac:dyDescent="0.25">
      <c r="A30" s="25"/>
      <c r="B30" s="35"/>
      <c r="C30" s="30" t="s">
        <v>30</v>
      </c>
      <c r="D30" s="30"/>
      <c r="E30" s="30"/>
      <c r="F30" s="31">
        <v>3928396.21</v>
      </c>
      <c r="G30" s="31">
        <v>3909643.85</v>
      </c>
      <c r="H30" s="25"/>
      <c r="I30" s="25"/>
      <c r="J30" s="35"/>
      <c r="K30" s="33" t="s">
        <v>31</v>
      </c>
      <c r="L30" s="33"/>
      <c r="M30" s="33"/>
      <c r="N30" s="31">
        <v>0</v>
      </c>
      <c r="O30" s="31">
        <v>0</v>
      </c>
      <c r="P30" s="24"/>
    </row>
    <row r="31" spans="1:16" x14ac:dyDescent="0.25">
      <c r="A31" s="25"/>
      <c r="B31" s="26"/>
      <c r="C31" s="25"/>
      <c r="D31" s="26"/>
      <c r="E31" s="26"/>
      <c r="F31" s="23"/>
      <c r="G31" s="23"/>
      <c r="H31" s="25"/>
      <c r="I31" s="25"/>
      <c r="J31" s="35"/>
      <c r="K31" s="33" t="s">
        <v>32</v>
      </c>
      <c r="L31" s="33"/>
      <c r="M31" s="33"/>
      <c r="N31" s="31">
        <v>0</v>
      </c>
      <c r="O31" s="31">
        <v>0</v>
      </c>
      <c r="P31" s="24"/>
    </row>
    <row r="32" spans="1:16" x14ac:dyDescent="0.25">
      <c r="A32" s="25"/>
      <c r="B32" s="35"/>
      <c r="C32" s="30" t="s">
        <v>33</v>
      </c>
      <c r="D32" s="30"/>
      <c r="E32" s="30"/>
      <c r="F32" s="31">
        <v>0</v>
      </c>
      <c r="G32" s="31">
        <v>0</v>
      </c>
      <c r="H32" s="25"/>
      <c r="I32" s="25"/>
      <c r="J32" s="35"/>
      <c r="K32" s="32" t="s">
        <v>34</v>
      </c>
      <c r="L32" s="32"/>
      <c r="M32" s="32"/>
      <c r="N32" s="31">
        <v>10912852.039999999</v>
      </c>
      <c r="O32" s="31">
        <v>-13258502.91</v>
      </c>
      <c r="P32" s="24"/>
    </row>
    <row r="33" spans="1:16" x14ac:dyDescent="0.25">
      <c r="A33" s="25"/>
      <c r="B33" s="35"/>
      <c r="C33" s="30" t="s">
        <v>35</v>
      </c>
      <c r="D33" s="30"/>
      <c r="E33" s="30"/>
      <c r="F33" s="31">
        <v>0</v>
      </c>
      <c r="G33" s="31">
        <v>0</v>
      </c>
      <c r="H33" s="25"/>
      <c r="I33" s="25"/>
      <c r="J33" s="23"/>
      <c r="K33" s="34"/>
      <c r="L33" s="34"/>
      <c r="M33" s="34"/>
      <c r="N33" s="34"/>
      <c r="O33" s="34"/>
      <c r="P33" s="24"/>
    </row>
    <row r="34" spans="1:16" x14ac:dyDescent="0.25">
      <c r="A34" s="25"/>
      <c r="B34" s="35"/>
      <c r="C34" s="30" t="s">
        <v>36</v>
      </c>
      <c r="D34" s="30"/>
      <c r="E34" s="30"/>
      <c r="F34" s="31">
        <v>0</v>
      </c>
      <c r="G34" s="31">
        <v>0</v>
      </c>
      <c r="H34" s="25"/>
      <c r="I34" s="25"/>
      <c r="J34" s="35" t="s">
        <v>17</v>
      </c>
      <c r="K34" s="35"/>
      <c r="L34" s="35"/>
      <c r="M34" s="35"/>
      <c r="N34" s="29">
        <f>N35+N38</f>
        <v>-5988488.6600000001</v>
      </c>
      <c r="O34" s="29">
        <f>O35+O38</f>
        <v>6285232.1600000001</v>
      </c>
      <c r="P34" s="24"/>
    </row>
    <row r="35" spans="1:16" x14ac:dyDescent="0.25">
      <c r="A35" s="25"/>
      <c r="B35" s="35"/>
      <c r="C35" s="30" t="s">
        <v>37</v>
      </c>
      <c r="D35" s="30"/>
      <c r="E35" s="30"/>
      <c r="F35" s="31">
        <v>194035.20000000001</v>
      </c>
      <c r="G35" s="31">
        <v>162666.87</v>
      </c>
      <c r="H35" s="25"/>
      <c r="I35" s="25"/>
      <c r="J35" s="8"/>
      <c r="K35" s="33" t="s">
        <v>38</v>
      </c>
      <c r="L35" s="33"/>
      <c r="M35" s="33"/>
      <c r="N35" s="31">
        <f>SUM(N36:N37)</f>
        <v>0</v>
      </c>
      <c r="O35" s="31">
        <f>SUM(O36:O37)</f>
        <v>0</v>
      </c>
      <c r="P35" s="24"/>
    </row>
    <row r="36" spans="1:16" x14ac:dyDescent="0.25">
      <c r="A36" s="25"/>
      <c r="B36" s="35"/>
      <c r="C36" s="30" t="s">
        <v>39</v>
      </c>
      <c r="D36" s="30"/>
      <c r="E36" s="30"/>
      <c r="F36" s="31">
        <v>0</v>
      </c>
      <c r="G36" s="31">
        <v>0</v>
      </c>
      <c r="H36" s="25"/>
      <c r="I36" s="25"/>
      <c r="J36" s="35"/>
      <c r="K36" s="33" t="s">
        <v>31</v>
      </c>
      <c r="L36" s="33"/>
      <c r="M36" s="33"/>
      <c r="N36" s="31">
        <v>0</v>
      </c>
      <c r="O36" s="31">
        <v>0</v>
      </c>
      <c r="P36" s="24"/>
    </row>
    <row r="37" spans="1:16" x14ac:dyDescent="0.25">
      <c r="A37" s="25"/>
      <c r="B37" s="35"/>
      <c r="C37" s="30" t="s">
        <v>40</v>
      </c>
      <c r="D37" s="30"/>
      <c r="E37" s="30"/>
      <c r="F37" s="31">
        <v>0</v>
      </c>
      <c r="G37" s="31">
        <v>0</v>
      </c>
      <c r="H37" s="25"/>
      <c r="I37" s="8"/>
      <c r="J37" s="35"/>
      <c r="K37" s="33" t="s">
        <v>32</v>
      </c>
      <c r="L37" s="33"/>
      <c r="M37" s="33"/>
      <c r="N37" s="31">
        <v>0</v>
      </c>
      <c r="O37" s="31">
        <v>0</v>
      </c>
      <c r="P37" s="24"/>
    </row>
    <row r="38" spans="1:16" x14ac:dyDescent="0.25">
      <c r="A38" s="25"/>
      <c r="B38" s="35"/>
      <c r="C38" s="30" t="s">
        <v>41</v>
      </c>
      <c r="D38" s="30"/>
      <c r="E38" s="30"/>
      <c r="F38" s="31">
        <v>0</v>
      </c>
      <c r="G38" s="31">
        <v>0</v>
      </c>
      <c r="H38" s="25"/>
      <c r="I38" s="25"/>
      <c r="J38" s="35"/>
      <c r="K38" s="32" t="s">
        <v>42</v>
      </c>
      <c r="L38" s="32"/>
      <c r="M38" s="32"/>
      <c r="N38" s="31">
        <v>-5988488.6600000001</v>
      </c>
      <c r="O38" s="31">
        <v>6285232.1600000001</v>
      </c>
      <c r="P38" s="24"/>
    </row>
    <row r="39" spans="1:16" x14ac:dyDescent="0.25">
      <c r="A39" s="25"/>
      <c r="B39" s="35"/>
      <c r="C39" s="30" t="s">
        <v>43</v>
      </c>
      <c r="D39" s="30"/>
      <c r="E39" s="30"/>
      <c r="F39" s="31">
        <v>0</v>
      </c>
      <c r="G39" s="31">
        <v>0</v>
      </c>
      <c r="H39" s="25"/>
      <c r="I39" s="25"/>
      <c r="J39" s="23"/>
      <c r="K39" s="34"/>
      <c r="L39" s="34"/>
      <c r="M39" s="34"/>
      <c r="N39" s="34"/>
      <c r="O39" s="34"/>
      <c r="P39" s="24"/>
    </row>
    <row r="40" spans="1:16" x14ac:dyDescent="0.25">
      <c r="A40" s="25"/>
      <c r="B40" s="35"/>
      <c r="C40" s="30" t="s">
        <v>44</v>
      </c>
      <c r="D40" s="30"/>
      <c r="E40" s="30"/>
      <c r="F40" s="31">
        <v>0</v>
      </c>
      <c r="G40" s="31">
        <v>0</v>
      </c>
      <c r="H40" s="25"/>
      <c r="I40" s="25"/>
      <c r="J40" s="27" t="s">
        <v>45</v>
      </c>
      <c r="K40" s="27"/>
      <c r="L40" s="27"/>
      <c r="M40" s="27"/>
      <c r="N40" s="29">
        <f>N28+N34</f>
        <v>4924363.379999999</v>
      </c>
      <c r="O40" s="29">
        <f>O28+O34</f>
        <v>-6973270.75</v>
      </c>
      <c r="P40" s="24"/>
    </row>
    <row r="41" spans="1:16" x14ac:dyDescent="0.25">
      <c r="A41" s="25"/>
      <c r="B41" s="26"/>
      <c r="C41" s="25"/>
      <c r="D41" s="26"/>
      <c r="E41" s="26"/>
      <c r="F41" s="23"/>
      <c r="G41" s="23"/>
      <c r="H41" s="25"/>
      <c r="I41" s="25"/>
      <c r="J41" s="34"/>
      <c r="K41" s="34"/>
      <c r="L41" s="34"/>
      <c r="M41" s="34"/>
      <c r="N41" s="34"/>
      <c r="O41" s="34"/>
      <c r="P41" s="24"/>
    </row>
    <row r="42" spans="1:16" x14ac:dyDescent="0.25">
      <c r="A42" s="25"/>
      <c r="B42" s="35"/>
      <c r="C42" s="30" t="s">
        <v>46</v>
      </c>
      <c r="D42" s="30"/>
      <c r="E42" s="30"/>
      <c r="F42" s="31">
        <v>0</v>
      </c>
      <c r="G42" s="31">
        <v>0</v>
      </c>
      <c r="H42" s="25"/>
      <c r="I42" s="25"/>
      <c r="J42" s="34"/>
      <c r="K42" s="34"/>
      <c r="L42" s="34"/>
      <c r="M42" s="34"/>
      <c r="N42" s="34"/>
      <c r="O42" s="34"/>
      <c r="P42" s="24"/>
    </row>
    <row r="43" spans="1:16" x14ac:dyDescent="0.25">
      <c r="A43" s="25"/>
      <c r="B43" s="35"/>
      <c r="C43" s="30" t="s">
        <v>47</v>
      </c>
      <c r="D43" s="30"/>
      <c r="E43" s="30"/>
      <c r="F43" s="31">
        <v>0</v>
      </c>
      <c r="G43" s="31">
        <v>0</v>
      </c>
      <c r="H43" s="25"/>
      <c r="I43" s="37" t="s">
        <v>48</v>
      </c>
      <c r="J43" s="37"/>
      <c r="K43" s="37"/>
      <c r="L43" s="37"/>
      <c r="M43" s="37"/>
      <c r="N43" s="38">
        <f>-F48-N23-N40</f>
        <v>2218345.7300000004</v>
      </c>
      <c r="O43" s="38">
        <f>-G48-O23-O40</f>
        <v>1880882.5599999987</v>
      </c>
      <c r="P43" s="24"/>
    </row>
    <row r="44" spans="1:16" x14ac:dyDescent="0.25">
      <c r="A44" s="25"/>
      <c r="B44" s="35"/>
      <c r="C44" s="30" t="s">
        <v>49</v>
      </c>
      <c r="D44" s="30"/>
      <c r="E44" s="30"/>
      <c r="F44" s="31">
        <v>0</v>
      </c>
      <c r="G44" s="31">
        <v>0</v>
      </c>
      <c r="H44" s="25"/>
      <c r="I44" s="34"/>
      <c r="J44" s="34"/>
      <c r="K44" s="34"/>
      <c r="L44" s="34"/>
      <c r="M44" s="34"/>
      <c r="N44" s="34"/>
      <c r="O44" s="34"/>
      <c r="P44" s="24"/>
    </row>
    <row r="45" spans="1:16" x14ac:dyDescent="0.25">
      <c r="A45" s="25"/>
      <c r="B45" s="23"/>
      <c r="C45" s="23"/>
      <c r="D45" s="23"/>
      <c r="E45" s="23"/>
      <c r="F45" s="23"/>
      <c r="G45" s="23"/>
      <c r="H45" s="25"/>
      <c r="I45" s="34"/>
      <c r="J45" s="34"/>
      <c r="K45" s="34"/>
      <c r="L45" s="34"/>
      <c r="M45" s="34"/>
      <c r="N45" s="34"/>
      <c r="O45" s="34"/>
      <c r="P45" s="24"/>
    </row>
    <row r="46" spans="1:16" x14ac:dyDescent="0.25">
      <c r="A46" s="25"/>
      <c r="B46" s="35"/>
      <c r="C46" s="30" t="s">
        <v>50</v>
      </c>
      <c r="D46" s="30"/>
      <c r="E46" s="30"/>
      <c r="F46" s="31">
        <v>0</v>
      </c>
      <c r="G46" s="31">
        <v>0</v>
      </c>
      <c r="H46" s="25"/>
      <c r="I46" s="34"/>
      <c r="J46" s="34"/>
      <c r="K46" s="34"/>
      <c r="L46" s="34"/>
      <c r="M46" s="34"/>
      <c r="N46" s="34"/>
      <c r="O46" s="34"/>
      <c r="P46" s="24"/>
    </row>
    <row r="47" spans="1:16" x14ac:dyDescent="0.25">
      <c r="A47" s="25"/>
      <c r="B47" s="26"/>
      <c r="C47" s="25"/>
      <c r="D47" s="26"/>
      <c r="E47" s="26"/>
      <c r="F47" s="23"/>
      <c r="G47" s="23"/>
      <c r="H47" s="25"/>
      <c r="I47" s="37" t="s">
        <v>51</v>
      </c>
      <c r="J47" s="37"/>
      <c r="K47" s="37"/>
      <c r="L47" s="37"/>
      <c r="M47" s="37"/>
      <c r="N47" s="39">
        <v>33022338.390000001</v>
      </c>
      <c r="O47" s="39">
        <v>31141455.829999998</v>
      </c>
      <c r="P47" s="24"/>
    </row>
    <row r="48" spans="1:16" x14ac:dyDescent="0.25">
      <c r="A48" s="40"/>
      <c r="B48" s="27" t="s">
        <v>52</v>
      </c>
      <c r="C48" s="27"/>
      <c r="D48" s="27"/>
      <c r="E48" s="27"/>
      <c r="F48" s="38">
        <f>F14+F27</f>
        <v>-4369471.0599999987</v>
      </c>
      <c r="G48" s="38">
        <f>G14+G27</f>
        <v>-4850896.93</v>
      </c>
      <c r="H48" s="40"/>
      <c r="I48" s="37" t="s">
        <v>53</v>
      </c>
      <c r="J48" s="37"/>
      <c r="K48" s="37"/>
      <c r="L48" s="37"/>
      <c r="M48" s="37"/>
      <c r="N48" s="38">
        <f>+N47+N43</f>
        <v>35240684.120000005</v>
      </c>
      <c r="O48" s="38">
        <f>+O43+O47</f>
        <v>33022338.389999997</v>
      </c>
      <c r="P48" s="41"/>
    </row>
    <row r="49" spans="1:16" x14ac:dyDescent="0.25">
      <c r="A49" s="40"/>
      <c r="B49" s="35"/>
      <c r="C49" s="35"/>
      <c r="D49" s="35"/>
      <c r="E49" s="35"/>
      <c r="F49" s="38"/>
      <c r="G49" s="38"/>
      <c r="H49" s="40"/>
      <c r="I49" s="42"/>
      <c r="J49" s="42"/>
      <c r="K49" s="42"/>
      <c r="L49" s="42"/>
      <c r="M49" s="42"/>
      <c r="N49" s="43"/>
      <c r="O49" s="42"/>
      <c r="P49" s="41"/>
    </row>
    <row r="50" spans="1:16" x14ac:dyDescent="0.25">
      <c r="A50" s="44"/>
      <c r="B50" s="45"/>
      <c r="C50" s="45"/>
      <c r="D50" s="45"/>
      <c r="E50" s="45"/>
      <c r="F50" s="46"/>
      <c r="G50" s="46"/>
      <c r="H50" s="44"/>
      <c r="I50" s="47"/>
      <c r="J50" s="47"/>
      <c r="K50" s="47"/>
      <c r="L50" s="47"/>
      <c r="M50" s="47"/>
      <c r="N50" s="48"/>
      <c r="O50" s="47"/>
      <c r="P50" s="49"/>
    </row>
    <row r="51" spans="1:16" x14ac:dyDescent="0.25">
      <c r="A51" s="3"/>
      <c r="B51" s="3"/>
      <c r="C51" s="3"/>
      <c r="D51" s="3"/>
      <c r="E51" s="3"/>
      <c r="F51" s="25"/>
      <c r="G51" s="25"/>
      <c r="H51" s="25"/>
      <c r="I51" s="25"/>
      <c r="J51" s="23"/>
      <c r="K51" s="23"/>
      <c r="L51" s="23"/>
      <c r="M51" s="23"/>
      <c r="N51" s="28"/>
      <c r="O51" s="28"/>
      <c r="P51" s="8"/>
    </row>
    <row r="52" spans="1:16" x14ac:dyDescent="0.25">
      <c r="A52" s="3"/>
      <c r="B52" s="3"/>
      <c r="C52" s="3"/>
      <c r="D52" s="3"/>
      <c r="E52" s="3"/>
      <c r="F52" s="25"/>
      <c r="G52" s="25"/>
      <c r="H52" s="25"/>
      <c r="I52" s="8"/>
      <c r="J52" s="8"/>
      <c r="K52" s="8"/>
      <c r="L52" s="8"/>
      <c r="M52" s="8"/>
      <c r="N52" s="8"/>
      <c r="O52" s="8"/>
      <c r="P52" s="8"/>
    </row>
    <row r="53" spans="1:16" x14ac:dyDescent="0.25">
      <c r="A53" s="50" t="s">
        <v>54</v>
      </c>
      <c r="B53" s="50"/>
      <c r="C53" s="50"/>
      <c r="D53" s="50"/>
      <c r="E53" s="50"/>
      <c r="F53" s="50"/>
      <c r="G53" s="50"/>
      <c r="H53" s="50"/>
      <c r="I53" s="50"/>
      <c r="J53" s="8"/>
      <c r="K53" s="8"/>
      <c r="L53" s="8"/>
      <c r="M53" s="8"/>
      <c r="N53" s="51"/>
      <c r="O53" s="8"/>
      <c r="P53" s="8"/>
    </row>
  </sheetData>
  <mergeCells count="54">
    <mergeCell ref="C44:E44"/>
    <mergeCell ref="C46:E46"/>
    <mergeCell ref="I47:M47"/>
    <mergeCell ref="B48:E48"/>
    <mergeCell ref="I48:M48"/>
    <mergeCell ref="C39:E39"/>
    <mergeCell ref="C40:E40"/>
    <mergeCell ref="J40:M40"/>
    <mergeCell ref="C42:E42"/>
    <mergeCell ref="C43:E43"/>
    <mergeCell ref="I43:M43"/>
    <mergeCell ref="C34:E34"/>
    <mergeCell ref="C35:E35"/>
    <mergeCell ref="C36:E36"/>
    <mergeCell ref="C37:E37"/>
    <mergeCell ref="C38:E38"/>
    <mergeCell ref="K38:M38"/>
    <mergeCell ref="C28:E28"/>
    <mergeCell ref="C29:E29"/>
    <mergeCell ref="C30:E30"/>
    <mergeCell ref="C32:E32"/>
    <mergeCell ref="K32:M32"/>
    <mergeCell ref="C33:E33"/>
    <mergeCell ref="C23:E23"/>
    <mergeCell ref="J23:M23"/>
    <mergeCell ref="C24:E24"/>
    <mergeCell ref="C25:D25"/>
    <mergeCell ref="I26:M26"/>
    <mergeCell ref="B27:E27"/>
    <mergeCell ref="C18:E18"/>
    <mergeCell ref="C19:E19"/>
    <mergeCell ref="C20:E20"/>
    <mergeCell ref="C21:E21"/>
    <mergeCell ref="K21:M21"/>
    <mergeCell ref="C22:E22"/>
    <mergeCell ref="K22:M22"/>
    <mergeCell ref="C15:E15"/>
    <mergeCell ref="K15:M15"/>
    <mergeCell ref="C16:E16"/>
    <mergeCell ref="K16:M16"/>
    <mergeCell ref="C17:E17"/>
    <mergeCell ref="K17:M17"/>
    <mergeCell ref="A9:D9"/>
    <mergeCell ref="I9:L9"/>
    <mergeCell ref="A12:E12"/>
    <mergeCell ref="I12:M12"/>
    <mergeCell ref="B14:E14"/>
    <mergeCell ref="J14:M14"/>
    <mergeCell ref="D1:N1"/>
    <mergeCell ref="D2:N2"/>
    <mergeCell ref="D3:N3"/>
    <mergeCell ref="D4:N4"/>
    <mergeCell ref="A6:C6"/>
    <mergeCell ref="G6:M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2017-10-31T21:21:24Z</dcterms:created>
  <dcterms:modified xsi:type="dcterms:W3CDTF">2017-10-31T21:22:16Z</dcterms:modified>
</cp:coreProperties>
</file>